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2"/>
  </bookViews>
  <sheets>
    <sheet name="TOTAL HG" sheetId="1" r:id="rId1"/>
    <sheet name="TOTAL PET-CT" sheetId="2" r:id="rId2"/>
    <sheet name="TOTAL PE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0" i="3"/>
  <c r="E13" i="2"/>
  <c r="G12"/>
  <c r="F12"/>
  <c r="G11"/>
  <c r="F11"/>
  <c r="G10"/>
  <c r="F10"/>
  <c r="G9"/>
  <c r="F9"/>
  <c r="F13" s="1"/>
  <c r="D28" i="1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G28" s="1"/>
  <c r="F8"/>
  <c r="F28" s="1"/>
  <c r="E8"/>
  <c r="G13" i="2" l="1"/>
</calcChain>
</file>

<file path=xl/sharedStrings.xml><?xml version="1.0" encoding="utf-8"?>
<sst xmlns="http://schemas.openxmlformats.org/spreadsheetml/2006/main" count="79" uniqueCount="70">
  <si>
    <t>HEMOGLOBINA GLICOZILATA</t>
  </si>
  <si>
    <t>17.03.2022  valori contract  hemoglobina glicozilata dupa regularizare FEBRUARIE  2022</t>
  </si>
  <si>
    <t>Nr.crt.</t>
  </si>
  <si>
    <t>CONTR. HG.</t>
  </si>
  <si>
    <t>DEN.FURNIZOR</t>
  </si>
  <si>
    <t>IANUARIE 2022</t>
  </si>
  <si>
    <t>FEBRUARIE 2022</t>
  </si>
  <si>
    <t>MARTIE 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</si>
  <si>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</si>
  <si>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</si>
  <si>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</si>
  <si>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</si>
  <si>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</si>
  <si>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</si>
  <si>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</si>
  <si>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</si>
  <si>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</si>
  <si>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</si>
  <si>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</si>
  <si>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</si>
  <si>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</si>
  <si>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</si>
  <si>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</si>
  <si>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</si>
  <si>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</si>
  <si>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</si>
  <si>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</si>
  <si>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</si>
  <si>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</si>
  <si>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</si>
  <si>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</si>
  <si>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</si>
  <si>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</si>
  <si>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</si>
  <si>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</si>
  <si>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</si>
  <si>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</si>
  <si>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</si>
  <si>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</si>
  <si>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</si>
  <si>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</si>
  <si>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</si>
  <si>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</si>
  <si>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</si>
  <si>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</si>
  <si>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</si>
  <si>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 xml:space="preserve"> -   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</si>
  <si>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</si>
  <si>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</si>
  <si>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</si>
  <si>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</si>
  <si>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17.03.2022-  valori contract PET-CT MARTIE 2022</t>
  </si>
  <si>
    <t xml:space="preserve">NR. CONTR </t>
  </si>
  <si>
    <t>TIP</t>
  </si>
  <si>
    <t>DENUMIRE FURNIZOR</t>
  </si>
  <si>
    <t>MARTIE 2022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</si>
  <si>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</si>
  <si>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</si>
  <si>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</si>
  <si>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</si>
  <si>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</si>
  <si>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</si>
  <si>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</si>
  <si>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</si>
  <si>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SUBPROGRAMUL DE DIAGNOSTIC GENETIC AL TUMORILOR SOLIDE MALIGNE (SARCOM EWING SI NEUROBLASTOM) LA COPII SI ADULTI</t>
  </si>
  <si>
    <t>17.03.2022- VALORI CONTRACT TRIM I 2022 EWING SI NEUROBLASTOM DUPA REGULARIZARE FEBRUARIE 2022</t>
  </si>
  <si>
    <t>NR. CRT</t>
  </si>
  <si>
    <t>TRIM I 2022</t>
  </si>
  <si>
    <t>PE1</t>
  </si>
  <si>
    <t>INCD VICTOR BABES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</si>
</sst>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43" fontId="2" fillId="2" borderId="0" xfId="0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1" applyNumberFormat="1" applyFont="1" applyFill="1" applyBorder="1"/>
    <xf numFmtId="165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6" fontId="3" fillId="0" borderId="1" xfId="9" applyNumberFormat="1" applyFont="1" applyFill="1" applyBorder="1" applyAlignment="1"/>
    <xf numFmtId="167" fontId="3" fillId="0" borderId="1" xfId="9" applyNumberFormat="1" applyFont="1" applyFill="1" applyBorder="1" applyAlignment="1">
      <alignment horizontal="center" wrapText="1"/>
    </xf>
    <xf numFmtId="164" fontId="3" fillId="0" borderId="1" xfId="10" applyFont="1" applyFill="1" applyBorder="1"/>
    <xf numFmtId="164" fontId="6" fillId="0" borderId="0" xfId="5" applyNumberFormat="1" applyFont="1" applyFill="1"/>
  </cellXfs>
  <cellStyles count="11">
    <cellStyle name="Comma" xfId="1" builtinId="3"/>
    <cellStyle name="Comma 10" xfId="3"/>
    <cellStyle name="Comma 16" xfId="10"/>
    <cellStyle name="Comma 2 3" xfId="9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FEBRUARIE%202022/17.03.2022valori%20contracte%20PNS-%20dupa%20regularizare%20februarie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FEBR 2022"/>
      <sheetName val="hg alocare din necons"/>
      <sheetName val="TOTAL HG "/>
      <sheetName val="neconsumat FEBR 2022 PET-CT"/>
      <sheetName val="PET-CT alocare din necons"/>
      <sheetName val="TOTAL PET-CT"/>
      <sheetName val="necons ewing FEBR 2022"/>
      <sheetName val="alocare necons ewing "/>
      <sheetName val="TOTAL PE"/>
      <sheetName val="Sheet1"/>
    </sheetNames>
    <sheetDataSet>
      <sheetData sheetId="0">
        <row r="6">
          <cell r="E6">
            <v>2420</v>
          </cell>
        </row>
        <row r="7">
          <cell r="E7">
            <v>2540</v>
          </cell>
        </row>
        <row r="8">
          <cell r="E8">
            <v>10840</v>
          </cell>
        </row>
        <row r="9">
          <cell r="E9">
            <v>220</v>
          </cell>
        </row>
        <row r="10">
          <cell r="E10">
            <v>3920</v>
          </cell>
        </row>
        <row r="11">
          <cell r="E11">
            <v>1160</v>
          </cell>
        </row>
        <row r="12">
          <cell r="E12">
            <v>1300</v>
          </cell>
        </row>
        <row r="13">
          <cell r="E13">
            <v>900</v>
          </cell>
        </row>
        <row r="14">
          <cell r="E14">
            <v>1120</v>
          </cell>
        </row>
        <row r="15">
          <cell r="E15">
            <v>140</v>
          </cell>
        </row>
        <row r="16">
          <cell r="E16">
            <v>440</v>
          </cell>
        </row>
        <row r="17">
          <cell r="E17">
            <v>620</v>
          </cell>
        </row>
        <row r="18">
          <cell r="E18">
            <v>860</v>
          </cell>
        </row>
        <row r="19">
          <cell r="E19">
            <v>2740</v>
          </cell>
        </row>
        <row r="20">
          <cell r="E20">
            <v>360</v>
          </cell>
        </row>
        <row r="21">
          <cell r="E21">
            <v>3160</v>
          </cell>
        </row>
        <row r="22">
          <cell r="E22">
            <v>220</v>
          </cell>
        </row>
        <row r="23">
          <cell r="E23">
            <v>660</v>
          </cell>
        </row>
        <row r="24">
          <cell r="E24">
            <v>560</v>
          </cell>
        </row>
        <row r="25">
          <cell r="E25">
            <v>1780</v>
          </cell>
        </row>
      </sheetData>
      <sheetData sheetId="1">
        <row r="8">
          <cell r="F8">
            <v>2080</v>
          </cell>
        </row>
        <row r="9">
          <cell r="F9">
            <v>2240</v>
          </cell>
        </row>
        <row r="10">
          <cell r="F10">
            <v>9400</v>
          </cell>
        </row>
        <row r="11">
          <cell r="F11">
            <v>220</v>
          </cell>
        </row>
        <row r="12">
          <cell r="F12">
            <v>3100</v>
          </cell>
        </row>
        <row r="13">
          <cell r="F13">
            <v>1040</v>
          </cell>
        </row>
        <row r="14">
          <cell r="F14">
            <v>1200</v>
          </cell>
        </row>
        <row r="15">
          <cell r="F15">
            <v>760</v>
          </cell>
        </row>
        <row r="16">
          <cell r="F16">
            <v>980</v>
          </cell>
        </row>
        <row r="17">
          <cell r="F17">
            <v>120</v>
          </cell>
        </row>
        <row r="18">
          <cell r="F18">
            <v>500</v>
          </cell>
        </row>
        <row r="19">
          <cell r="F19">
            <v>580</v>
          </cell>
        </row>
        <row r="20">
          <cell r="F20">
            <v>800</v>
          </cell>
        </row>
        <row r="21">
          <cell r="F21">
            <v>2760</v>
          </cell>
        </row>
        <row r="22">
          <cell r="F22">
            <v>280</v>
          </cell>
        </row>
        <row r="23">
          <cell r="F23">
            <v>2820</v>
          </cell>
        </row>
        <row r="24">
          <cell r="F24">
            <v>700</v>
          </cell>
        </row>
        <row r="25">
          <cell r="F25">
            <v>540</v>
          </cell>
        </row>
        <row r="26">
          <cell r="F26">
            <v>740</v>
          </cell>
        </row>
        <row r="27">
          <cell r="F27">
            <v>1660</v>
          </cell>
        </row>
      </sheetData>
      <sheetData sheetId="2"/>
      <sheetData sheetId="3">
        <row r="9">
          <cell r="G9">
            <v>772000</v>
          </cell>
        </row>
        <row r="10">
          <cell r="G10">
            <v>500000</v>
          </cell>
        </row>
        <row r="11">
          <cell r="G11">
            <v>388000</v>
          </cell>
        </row>
        <row r="12">
          <cell r="G12">
            <v>36000</v>
          </cell>
        </row>
      </sheetData>
      <sheetData sheetId="4">
        <row r="10">
          <cell r="G10">
            <v>716000</v>
          </cell>
        </row>
        <row r="11">
          <cell r="G11">
            <v>648000</v>
          </cell>
        </row>
        <row r="12">
          <cell r="G12">
            <v>392000</v>
          </cell>
        </row>
        <row r="13">
          <cell r="G13">
            <v>76000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>
      <selection activeCell="D33" sqref="D33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7" width="15.28515625" style="1" customWidth="1"/>
    <col min="8" max="246" width="9.140625" style="1"/>
    <col min="247" max="247" width="6.140625" style="1" customWidth="1"/>
    <col min="248" max="248" width="10.140625" style="1" customWidth="1"/>
    <col min="249" max="249" width="50.28515625" style="1" customWidth="1"/>
    <col min="250" max="250" width="13.42578125" style="1" customWidth="1"/>
    <col min="251" max="251" width="14.42578125" style="1" customWidth="1"/>
    <col min="252" max="254" width="17" style="1" customWidth="1"/>
    <col min="255" max="255" width="15.42578125" style="1" customWidth="1"/>
    <col min="256" max="502" width="9.140625" style="1"/>
    <col min="503" max="503" width="6.140625" style="1" customWidth="1"/>
    <col min="504" max="504" width="10.140625" style="1" customWidth="1"/>
    <col min="505" max="505" width="50.28515625" style="1" customWidth="1"/>
    <col min="506" max="506" width="13.42578125" style="1" customWidth="1"/>
    <col min="507" max="507" width="14.42578125" style="1" customWidth="1"/>
    <col min="508" max="510" width="17" style="1" customWidth="1"/>
    <col min="511" max="511" width="15.42578125" style="1" customWidth="1"/>
    <col min="512" max="758" width="9.140625" style="1"/>
    <col min="759" max="759" width="6.140625" style="1" customWidth="1"/>
    <col min="760" max="760" width="10.140625" style="1" customWidth="1"/>
    <col min="761" max="761" width="50.28515625" style="1" customWidth="1"/>
    <col min="762" max="762" width="13.42578125" style="1" customWidth="1"/>
    <col min="763" max="763" width="14.42578125" style="1" customWidth="1"/>
    <col min="764" max="766" width="17" style="1" customWidth="1"/>
    <col min="767" max="767" width="15.42578125" style="1" customWidth="1"/>
    <col min="768" max="1014" width="9.140625" style="1"/>
    <col min="1015" max="1015" width="6.140625" style="1" customWidth="1"/>
    <col min="1016" max="1016" width="10.140625" style="1" customWidth="1"/>
    <col min="1017" max="1017" width="50.28515625" style="1" customWidth="1"/>
    <col min="1018" max="1018" width="13.42578125" style="1" customWidth="1"/>
    <col min="1019" max="1019" width="14.42578125" style="1" customWidth="1"/>
    <col min="1020" max="1022" width="17" style="1" customWidth="1"/>
    <col min="1023" max="1023" width="15.42578125" style="1" customWidth="1"/>
    <col min="1024" max="1270" width="9.140625" style="1"/>
    <col min="1271" max="1271" width="6.140625" style="1" customWidth="1"/>
    <col min="1272" max="1272" width="10.140625" style="1" customWidth="1"/>
    <col min="1273" max="1273" width="50.28515625" style="1" customWidth="1"/>
    <col min="1274" max="1274" width="13.42578125" style="1" customWidth="1"/>
    <col min="1275" max="1275" width="14.42578125" style="1" customWidth="1"/>
    <col min="1276" max="1278" width="17" style="1" customWidth="1"/>
    <col min="1279" max="1279" width="15.42578125" style="1" customWidth="1"/>
    <col min="1280" max="1526" width="9.140625" style="1"/>
    <col min="1527" max="1527" width="6.140625" style="1" customWidth="1"/>
    <col min="1528" max="1528" width="10.140625" style="1" customWidth="1"/>
    <col min="1529" max="1529" width="50.28515625" style="1" customWidth="1"/>
    <col min="1530" max="1530" width="13.42578125" style="1" customWidth="1"/>
    <col min="1531" max="1531" width="14.42578125" style="1" customWidth="1"/>
    <col min="1532" max="1534" width="17" style="1" customWidth="1"/>
    <col min="1535" max="1535" width="15.42578125" style="1" customWidth="1"/>
    <col min="1536" max="1782" width="9.140625" style="1"/>
    <col min="1783" max="1783" width="6.140625" style="1" customWidth="1"/>
    <col min="1784" max="1784" width="10.140625" style="1" customWidth="1"/>
    <col min="1785" max="1785" width="50.28515625" style="1" customWidth="1"/>
    <col min="1786" max="1786" width="13.42578125" style="1" customWidth="1"/>
    <col min="1787" max="1787" width="14.42578125" style="1" customWidth="1"/>
    <col min="1788" max="1790" width="17" style="1" customWidth="1"/>
    <col min="1791" max="1791" width="15.42578125" style="1" customWidth="1"/>
    <col min="1792" max="2038" width="9.140625" style="1"/>
    <col min="2039" max="2039" width="6.140625" style="1" customWidth="1"/>
    <col min="2040" max="2040" width="10.140625" style="1" customWidth="1"/>
    <col min="2041" max="2041" width="50.28515625" style="1" customWidth="1"/>
    <col min="2042" max="2042" width="13.42578125" style="1" customWidth="1"/>
    <col min="2043" max="2043" width="14.42578125" style="1" customWidth="1"/>
    <col min="2044" max="2046" width="17" style="1" customWidth="1"/>
    <col min="2047" max="2047" width="15.42578125" style="1" customWidth="1"/>
    <col min="2048" max="2294" width="9.140625" style="1"/>
    <col min="2295" max="2295" width="6.140625" style="1" customWidth="1"/>
    <col min="2296" max="2296" width="10.140625" style="1" customWidth="1"/>
    <col min="2297" max="2297" width="50.28515625" style="1" customWidth="1"/>
    <col min="2298" max="2298" width="13.42578125" style="1" customWidth="1"/>
    <col min="2299" max="2299" width="14.42578125" style="1" customWidth="1"/>
    <col min="2300" max="2302" width="17" style="1" customWidth="1"/>
    <col min="2303" max="2303" width="15.42578125" style="1" customWidth="1"/>
    <col min="2304" max="2550" width="9.140625" style="1"/>
    <col min="2551" max="2551" width="6.140625" style="1" customWidth="1"/>
    <col min="2552" max="2552" width="10.140625" style="1" customWidth="1"/>
    <col min="2553" max="2553" width="50.28515625" style="1" customWidth="1"/>
    <col min="2554" max="2554" width="13.42578125" style="1" customWidth="1"/>
    <col min="2555" max="2555" width="14.42578125" style="1" customWidth="1"/>
    <col min="2556" max="2558" width="17" style="1" customWidth="1"/>
    <col min="2559" max="2559" width="15.42578125" style="1" customWidth="1"/>
    <col min="2560" max="2806" width="9.140625" style="1"/>
    <col min="2807" max="2807" width="6.140625" style="1" customWidth="1"/>
    <col min="2808" max="2808" width="10.140625" style="1" customWidth="1"/>
    <col min="2809" max="2809" width="50.28515625" style="1" customWidth="1"/>
    <col min="2810" max="2810" width="13.42578125" style="1" customWidth="1"/>
    <col min="2811" max="2811" width="14.42578125" style="1" customWidth="1"/>
    <col min="2812" max="2814" width="17" style="1" customWidth="1"/>
    <col min="2815" max="2815" width="15.42578125" style="1" customWidth="1"/>
    <col min="2816" max="3062" width="9.140625" style="1"/>
    <col min="3063" max="3063" width="6.140625" style="1" customWidth="1"/>
    <col min="3064" max="3064" width="10.140625" style="1" customWidth="1"/>
    <col min="3065" max="3065" width="50.28515625" style="1" customWidth="1"/>
    <col min="3066" max="3066" width="13.42578125" style="1" customWidth="1"/>
    <col min="3067" max="3067" width="14.42578125" style="1" customWidth="1"/>
    <col min="3068" max="3070" width="17" style="1" customWidth="1"/>
    <col min="3071" max="3071" width="15.42578125" style="1" customWidth="1"/>
    <col min="3072" max="3318" width="9.140625" style="1"/>
    <col min="3319" max="3319" width="6.140625" style="1" customWidth="1"/>
    <col min="3320" max="3320" width="10.140625" style="1" customWidth="1"/>
    <col min="3321" max="3321" width="50.28515625" style="1" customWidth="1"/>
    <col min="3322" max="3322" width="13.42578125" style="1" customWidth="1"/>
    <col min="3323" max="3323" width="14.42578125" style="1" customWidth="1"/>
    <col min="3324" max="3326" width="17" style="1" customWidth="1"/>
    <col min="3327" max="3327" width="15.42578125" style="1" customWidth="1"/>
    <col min="3328" max="3574" width="9.140625" style="1"/>
    <col min="3575" max="3575" width="6.140625" style="1" customWidth="1"/>
    <col min="3576" max="3576" width="10.140625" style="1" customWidth="1"/>
    <col min="3577" max="3577" width="50.28515625" style="1" customWidth="1"/>
    <col min="3578" max="3578" width="13.42578125" style="1" customWidth="1"/>
    <col min="3579" max="3579" width="14.42578125" style="1" customWidth="1"/>
    <col min="3580" max="3582" width="17" style="1" customWidth="1"/>
    <col min="3583" max="3583" width="15.42578125" style="1" customWidth="1"/>
    <col min="3584" max="3830" width="9.140625" style="1"/>
    <col min="3831" max="3831" width="6.140625" style="1" customWidth="1"/>
    <col min="3832" max="3832" width="10.140625" style="1" customWidth="1"/>
    <col min="3833" max="3833" width="50.28515625" style="1" customWidth="1"/>
    <col min="3834" max="3834" width="13.42578125" style="1" customWidth="1"/>
    <col min="3835" max="3835" width="14.42578125" style="1" customWidth="1"/>
    <col min="3836" max="3838" width="17" style="1" customWidth="1"/>
    <col min="3839" max="3839" width="15.42578125" style="1" customWidth="1"/>
    <col min="3840" max="4086" width="9.140625" style="1"/>
    <col min="4087" max="4087" width="6.140625" style="1" customWidth="1"/>
    <col min="4088" max="4088" width="10.140625" style="1" customWidth="1"/>
    <col min="4089" max="4089" width="50.28515625" style="1" customWidth="1"/>
    <col min="4090" max="4090" width="13.42578125" style="1" customWidth="1"/>
    <col min="4091" max="4091" width="14.42578125" style="1" customWidth="1"/>
    <col min="4092" max="4094" width="17" style="1" customWidth="1"/>
    <col min="4095" max="4095" width="15.42578125" style="1" customWidth="1"/>
    <col min="4096" max="4342" width="9.140625" style="1"/>
    <col min="4343" max="4343" width="6.140625" style="1" customWidth="1"/>
    <col min="4344" max="4344" width="10.140625" style="1" customWidth="1"/>
    <col min="4345" max="4345" width="50.28515625" style="1" customWidth="1"/>
    <col min="4346" max="4346" width="13.42578125" style="1" customWidth="1"/>
    <col min="4347" max="4347" width="14.42578125" style="1" customWidth="1"/>
    <col min="4348" max="4350" width="17" style="1" customWidth="1"/>
    <col min="4351" max="4351" width="15.42578125" style="1" customWidth="1"/>
    <col min="4352" max="4598" width="9.140625" style="1"/>
    <col min="4599" max="4599" width="6.140625" style="1" customWidth="1"/>
    <col min="4600" max="4600" width="10.140625" style="1" customWidth="1"/>
    <col min="4601" max="4601" width="50.28515625" style="1" customWidth="1"/>
    <col min="4602" max="4602" width="13.42578125" style="1" customWidth="1"/>
    <col min="4603" max="4603" width="14.42578125" style="1" customWidth="1"/>
    <col min="4604" max="4606" width="17" style="1" customWidth="1"/>
    <col min="4607" max="4607" width="15.42578125" style="1" customWidth="1"/>
    <col min="4608" max="4854" width="9.140625" style="1"/>
    <col min="4855" max="4855" width="6.140625" style="1" customWidth="1"/>
    <col min="4856" max="4856" width="10.140625" style="1" customWidth="1"/>
    <col min="4857" max="4857" width="50.28515625" style="1" customWidth="1"/>
    <col min="4858" max="4858" width="13.42578125" style="1" customWidth="1"/>
    <col min="4859" max="4859" width="14.42578125" style="1" customWidth="1"/>
    <col min="4860" max="4862" width="17" style="1" customWidth="1"/>
    <col min="4863" max="4863" width="15.42578125" style="1" customWidth="1"/>
    <col min="4864" max="5110" width="9.140625" style="1"/>
    <col min="5111" max="5111" width="6.140625" style="1" customWidth="1"/>
    <col min="5112" max="5112" width="10.140625" style="1" customWidth="1"/>
    <col min="5113" max="5113" width="50.28515625" style="1" customWidth="1"/>
    <col min="5114" max="5114" width="13.42578125" style="1" customWidth="1"/>
    <col min="5115" max="5115" width="14.42578125" style="1" customWidth="1"/>
    <col min="5116" max="5118" width="17" style="1" customWidth="1"/>
    <col min="5119" max="5119" width="15.42578125" style="1" customWidth="1"/>
    <col min="5120" max="5366" width="9.140625" style="1"/>
    <col min="5367" max="5367" width="6.140625" style="1" customWidth="1"/>
    <col min="5368" max="5368" width="10.140625" style="1" customWidth="1"/>
    <col min="5369" max="5369" width="50.28515625" style="1" customWidth="1"/>
    <col min="5370" max="5370" width="13.42578125" style="1" customWidth="1"/>
    <col min="5371" max="5371" width="14.42578125" style="1" customWidth="1"/>
    <col min="5372" max="5374" width="17" style="1" customWidth="1"/>
    <col min="5375" max="5375" width="15.42578125" style="1" customWidth="1"/>
    <col min="5376" max="5622" width="9.140625" style="1"/>
    <col min="5623" max="5623" width="6.140625" style="1" customWidth="1"/>
    <col min="5624" max="5624" width="10.140625" style="1" customWidth="1"/>
    <col min="5625" max="5625" width="50.28515625" style="1" customWidth="1"/>
    <col min="5626" max="5626" width="13.42578125" style="1" customWidth="1"/>
    <col min="5627" max="5627" width="14.42578125" style="1" customWidth="1"/>
    <col min="5628" max="5630" width="17" style="1" customWidth="1"/>
    <col min="5631" max="5631" width="15.42578125" style="1" customWidth="1"/>
    <col min="5632" max="5878" width="9.140625" style="1"/>
    <col min="5879" max="5879" width="6.140625" style="1" customWidth="1"/>
    <col min="5880" max="5880" width="10.140625" style="1" customWidth="1"/>
    <col min="5881" max="5881" width="50.28515625" style="1" customWidth="1"/>
    <col min="5882" max="5882" width="13.42578125" style="1" customWidth="1"/>
    <col min="5883" max="5883" width="14.42578125" style="1" customWidth="1"/>
    <col min="5884" max="5886" width="17" style="1" customWidth="1"/>
    <col min="5887" max="5887" width="15.42578125" style="1" customWidth="1"/>
    <col min="5888" max="6134" width="9.140625" style="1"/>
    <col min="6135" max="6135" width="6.140625" style="1" customWidth="1"/>
    <col min="6136" max="6136" width="10.140625" style="1" customWidth="1"/>
    <col min="6137" max="6137" width="50.28515625" style="1" customWidth="1"/>
    <col min="6138" max="6138" width="13.42578125" style="1" customWidth="1"/>
    <col min="6139" max="6139" width="14.42578125" style="1" customWidth="1"/>
    <col min="6140" max="6142" width="17" style="1" customWidth="1"/>
    <col min="6143" max="6143" width="15.42578125" style="1" customWidth="1"/>
    <col min="6144" max="6390" width="9.140625" style="1"/>
    <col min="6391" max="6391" width="6.140625" style="1" customWidth="1"/>
    <col min="6392" max="6392" width="10.140625" style="1" customWidth="1"/>
    <col min="6393" max="6393" width="50.28515625" style="1" customWidth="1"/>
    <col min="6394" max="6394" width="13.42578125" style="1" customWidth="1"/>
    <col min="6395" max="6395" width="14.42578125" style="1" customWidth="1"/>
    <col min="6396" max="6398" width="17" style="1" customWidth="1"/>
    <col min="6399" max="6399" width="15.42578125" style="1" customWidth="1"/>
    <col min="6400" max="6646" width="9.140625" style="1"/>
    <col min="6647" max="6647" width="6.140625" style="1" customWidth="1"/>
    <col min="6648" max="6648" width="10.140625" style="1" customWidth="1"/>
    <col min="6649" max="6649" width="50.28515625" style="1" customWidth="1"/>
    <col min="6650" max="6650" width="13.42578125" style="1" customWidth="1"/>
    <col min="6651" max="6651" width="14.42578125" style="1" customWidth="1"/>
    <col min="6652" max="6654" width="17" style="1" customWidth="1"/>
    <col min="6655" max="6655" width="15.42578125" style="1" customWidth="1"/>
    <col min="6656" max="6902" width="9.140625" style="1"/>
    <col min="6903" max="6903" width="6.140625" style="1" customWidth="1"/>
    <col min="6904" max="6904" width="10.140625" style="1" customWidth="1"/>
    <col min="6905" max="6905" width="50.28515625" style="1" customWidth="1"/>
    <col min="6906" max="6906" width="13.42578125" style="1" customWidth="1"/>
    <col min="6907" max="6907" width="14.42578125" style="1" customWidth="1"/>
    <col min="6908" max="6910" width="17" style="1" customWidth="1"/>
    <col min="6911" max="6911" width="15.42578125" style="1" customWidth="1"/>
    <col min="6912" max="7158" width="9.140625" style="1"/>
    <col min="7159" max="7159" width="6.140625" style="1" customWidth="1"/>
    <col min="7160" max="7160" width="10.140625" style="1" customWidth="1"/>
    <col min="7161" max="7161" width="50.28515625" style="1" customWidth="1"/>
    <col min="7162" max="7162" width="13.42578125" style="1" customWidth="1"/>
    <col min="7163" max="7163" width="14.42578125" style="1" customWidth="1"/>
    <col min="7164" max="7166" width="17" style="1" customWidth="1"/>
    <col min="7167" max="7167" width="15.42578125" style="1" customWidth="1"/>
    <col min="7168" max="7414" width="9.140625" style="1"/>
    <col min="7415" max="7415" width="6.140625" style="1" customWidth="1"/>
    <col min="7416" max="7416" width="10.140625" style="1" customWidth="1"/>
    <col min="7417" max="7417" width="50.28515625" style="1" customWidth="1"/>
    <col min="7418" max="7418" width="13.42578125" style="1" customWidth="1"/>
    <col min="7419" max="7419" width="14.42578125" style="1" customWidth="1"/>
    <col min="7420" max="7422" width="17" style="1" customWidth="1"/>
    <col min="7423" max="7423" width="15.42578125" style="1" customWidth="1"/>
    <col min="7424" max="7670" width="9.140625" style="1"/>
    <col min="7671" max="7671" width="6.140625" style="1" customWidth="1"/>
    <col min="7672" max="7672" width="10.140625" style="1" customWidth="1"/>
    <col min="7673" max="7673" width="50.28515625" style="1" customWidth="1"/>
    <col min="7674" max="7674" width="13.42578125" style="1" customWidth="1"/>
    <col min="7675" max="7675" width="14.42578125" style="1" customWidth="1"/>
    <col min="7676" max="7678" width="17" style="1" customWidth="1"/>
    <col min="7679" max="7679" width="15.42578125" style="1" customWidth="1"/>
    <col min="7680" max="7926" width="9.140625" style="1"/>
    <col min="7927" max="7927" width="6.140625" style="1" customWidth="1"/>
    <col min="7928" max="7928" width="10.140625" style="1" customWidth="1"/>
    <col min="7929" max="7929" width="50.28515625" style="1" customWidth="1"/>
    <col min="7930" max="7930" width="13.42578125" style="1" customWidth="1"/>
    <col min="7931" max="7931" width="14.42578125" style="1" customWidth="1"/>
    <col min="7932" max="7934" width="17" style="1" customWidth="1"/>
    <col min="7935" max="7935" width="15.42578125" style="1" customWidth="1"/>
    <col min="7936" max="8182" width="9.140625" style="1"/>
    <col min="8183" max="8183" width="6.140625" style="1" customWidth="1"/>
    <col min="8184" max="8184" width="10.140625" style="1" customWidth="1"/>
    <col min="8185" max="8185" width="50.28515625" style="1" customWidth="1"/>
    <col min="8186" max="8186" width="13.42578125" style="1" customWidth="1"/>
    <col min="8187" max="8187" width="14.42578125" style="1" customWidth="1"/>
    <col min="8188" max="8190" width="17" style="1" customWidth="1"/>
    <col min="8191" max="8191" width="15.42578125" style="1" customWidth="1"/>
    <col min="8192" max="8438" width="9.140625" style="1"/>
    <col min="8439" max="8439" width="6.140625" style="1" customWidth="1"/>
    <col min="8440" max="8440" width="10.140625" style="1" customWidth="1"/>
    <col min="8441" max="8441" width="50.28515625" style="1" customWidth="1"/>
    <col min="8442" max="8442" width="13.42578125" style="1" customWidth="1"/>
    <col min="8443" max="8443" width="14.42578125" style="1" customWidth="1"/>
    <col min="8444" max="8446" width="17" style="1" customWidth="1"/>
    <col min="8447" max="8447" width="15.42578125" style="1" customWidth="1"/>
    <col min="8448" max="8694" width="9.140625" style="1"/>
    <col min="8695" max="8695" width="6.140625" style="1" customWidth="1"/>
    <col min="8696" max="8696" width="10.140625" style="1" customWidth="1"/>
    <col min="8697" max="8697" width="50.28515625" style="1" customWidth="1"/>
    <col min="8698" max="8698" width="13.42578125" style="1" customWidth="1"/>
    <col min="8699" max="8699" width="14.42578125" style="1" customWidth="1"/>
    <col min="8700" max="8702" width="17" style="1" customWidth="1"/>
    <col min="8703" max="8703" width="15.42578125" style="1" customWidth="1"/>
    <col min="8704" max="8950" width="9.140625" style="1"/>
    <col min="8951" max="8951" width="6.140625" style="1" customWidth="1"/>
    <col min="8952" max="8952" width="10.140625" style="1" customWidth="1"/>
    <col min="8953" max="8953" width="50.28515625" style="1" customWidth="1"/>
    <col min="8954" max="8954" width="13.42578125" style="1" customWidth="1"/>
    <col min="8955" max="8955" width="14.42578125" style="1" customWidth="1"/>
    <col min="8956" max="8958" width="17" style="1" customWidth="1"/>
    <col min="8959" max="8959" width="15.42578125" style="1" customWidth="1"/>
    <col min="8960" max="9206" width="9.140625" style="1"/>
    <col min="9207" max="9207" width="6.140625" style="1" customWidth="1"/>
    <col min="9208" max="9208" width="10.140625" style="1" customWidth="1"/>
    <col min="9209" max="9209" width="50.28515625" style="1" customWidth="1"/>
    <col min="9210" max="9210" width="13.42578125" style="1" customWidth="1"/>
    <col min="9211" max="9211" width="14.42578125" style="1" customWidth="1"/>
    <col min="9212" max="9214" width="17" style="1" customWidth="1"/>
    <col min="9215" max="9215" width="15.42578125" style="1" customWidth="1"/>
    <col min="9216" max="9462" width="9.140625" style="1"/>
    <col min="9463" max="9463" width="6.140625" style="1" customWidth="1"/>
    <col min="9464" max="9464" width="10.140625" style="1" customWidth="1"/>
    <col min="9465" max="9465" width="50.28515625" style="1" customWidth="1"/>
    <col min="9466" max="9466" width="13.42578125" style="1" customWidth="1"/>
    <col min="9467" max="9467" width="14.42578125" style="1" customWidth="1"/>
    <col min="9468" max="9470" width="17" style="1" customWidth="1"/>
    <col min="9471" max="9471" width="15.42578125" style="1" customWidth="1"/>
    <col min="9472" max="9718" width="9.140625" style="1"/>
    <col min="9719" max="9719" width="6.140625" style="1" customWidth="1"/>
    <col min="9720" max="9720" width="10.140625" style="1" customWidth="1"/>
    <col min="9721" max="9721" width="50.28515625" style="1" customWidth="1"/>
    <col min="9722" max="9722" width="13.42578125" style="1" customWidth="1"/>
    <col min="9723" max="9723" width="14.42578125" style="1" customWidth="1"/>
    <col min="9724" max="9726" width="17" style="1" customWidth="1"/>
    <col min="9727" max="9727" width="15.42578125" style="1" customWidth="1"/>
    <col min="9728" max="9974" width="9.140625" style="1"/>
    <col min="9975" max="9975" width="6.140625" style="1" customWidth="1"/>
    <col min="9976" max="9976" width="10.140625" style="1" customWidth="1"/>
    <col min="9977" max="9977" width="50.28515625" style="1" customWidth="1"/>
    <col min="9978" max="9978" width="13.42578125" style="1" customWidth="1"/>
    <col min="9979" max="9979" width="14.42578125" style="1" customWidth="1"/>
    <col min="9980" max="9982" width="17" style="1" customWidth="1"/>
    <col min="9983" max="9983" width="15.42578125" style="1" customWidth="1"/>
    <col min="9984" max="10230" width="9.140625" style="1"/>
    <col min="10231" max="10231" width="6.140625" style="1" customWidth="1"/>
    <col min="10232" max="10232" width="10.140625" style="1" customWidth="1"/>
    <col min="10233" max="10233" width="50.28515625" style="1" customWidth="1"/>
    <col min="10234" max="10234" width="13.42578125" style="1" customWidth="1"/>
    <col min="10235" max="10235" width="14.42578125" style="1" customWidth="1"/>
    <col min="10236" max="10238" width="17" style="1" customWidth="1"/>
    <col min="10239" max="10239" width="15.42578125" style="1" customWidth="1"/>
    <col min="10240" max="10486" width="9.140625" style="1"/>
    <col min="10487" max="10487" width="6.140625" style="1" customWidth="1"/>
    <col min="10488" max="10488" width="10.140625" style="1" customWidth="1"/>
    <col min="10489" max="10489" width="50.28515625" style="1" customWidth="1"/>
    <col min="10490" max="10490" width="13.42578125" style="1" customWidth="1"/>
    <col min="10491" max="10491" width="14.42578125" style="1" customWidth="1"/>
    <col min="10492" max="10494" width="17" style="1" customWidth="1"/>
    <col min="10495" max="10495" width="15.42578125" style="1" customWidth="1"/>
    <col min="10496" max="10742" width="9.140625" style="1"/>
    <col min="10743" max="10743" width="6.140625" style="1" customWidth="1"/>
    <col min="10744" max="10744" width="10.140625" style="1" customWidth="1"/>
    <col min="10745" max="10745" width="50.28515625" style="1" customWidth="1"/>
    <col min="10746" max="10746" width="13.42578125" style="1" customWidth="1"/>
    <col min="10747" max="10747" width="14.42578125" style="1" customWidth="1"/>
    <col min="10748" max="10750" width="17" style="1" customWidth="1"/>
    <col min="10751" max="10751" width="15.42578125" style="1" customWidth="1"/>
    <col min="10752" max="10998" width="9.140625" style="1"/>
    <col min="10999" max="10999" width="6.140625" style="1" customWidth="1"/>
    <col min="11000" max="11000" width="10.140625" style="1" customWidth="1"/>
    <col min="11001" max="11001" width="50.28515625" style="1" customWidth="1"/>
    <col min="11002" max="11002" width="13.42578125" style="1" customWidth="1"/>
    <col min="11003" max="11003" width="14.42578125" style="1" customWidth="1"/>
    <col min="11004" max="11006" width="17" style="1" customWidth="1"/>
    <col min="11007" max="11007" width="15.42578125" style="1" customWidth="1"/>
    <col min="11008" max="11254" width="9.140625" style="1"/>
    <col min="11255" max="11255" width="6.140625" style="1" customWidth="1"/>
    <col min="11256" max="11256" width="10.140625" style="1" customWidth="1"/>
    <col min="11257" max="11257" width="50.28515625" style="1" customWidth="1"/>
    <col min="11258" max="11258" width="13.42578125" style="1" customWidth="1"/>
    <col min="11259" max="11259" width="14.42578125" style="1" customWidth="1"/>
    <col min="11260" max="11262" width="17" style="1" customWidth="1"/>
    <col min="11263" max="11263" width="15.42578125" style="1" customWidth="1"/>
    <col min="11264" max="11510" width="9.140625" style="1"/>
    <col min="11511" max="11511" width="6.140625" style="1" customWidth="1"/>
    <col min="11512" max="11512" width="10.140625" style="1" customWidth="1"/>
    <col min="11513" max="11513" width="50.28515625" style="1" customWidth="1"/>
    <col min="11514" max="11514" width="13.42578125" style="1" customWidth="1"/>
    <col min="11515" max="11515" width="14.42578125" style="1" customWidth="1"/>
    <col min="11516" max="11518" width="17" style="1" customWidth="1"/>
    <col min="11519" max="11519" width="15.42578125" style="1" customWidth="1"/>
    <col min="11520" max="11766" width="9.140625" style="1"/>
    <col min="11767" max="11767" width="6.140625" style="1" customWidth="1"/>
    <col min="11768" max="11768" width="10.140625" style="1" customWidth="1"/>
    <col min="11769" max="11769" width="50.28515625" style="1" customWidth="1"/>
    <col min="11770" max="11770" width="13.42578125" style="1" customWidth="1"/>
    <col min="11771" max="11771" width="14.42578125" style="1" customWidth="1"/>
    <col min="11772" max="11774" width="17" style="1" customWidth="1"/>
    <col min="11775" max="11775" width="15.42578125" style="1" customWidth="1"/>
    <col min="11776" max="12022" width="9.140625" style="1"/>
    <col min="12023" max="12023" width="6.140625" style="1" customWidth="1"/>
    <col min="12024" max="12024" width="10.140625" style="1" customWidth="1"/>
    <col min="12025" max="12025" width="50.28515625" style="1" customWidth="1"/>
    <col min="12026" max="12026" width="13.42578125" style="1" customWidth="1"/>
    <col min="12027" max="12027" width="14.42578125" style="1" customWidth="1"/>
    <col min="12028" max="12030" width="17" style="1" customWidth="1"/>
    <col min="12031" max="12031" width="15.42578125" style="1" customWidth="1"/>
    <col min="12032" max="12278" width="9.140625" style="1"/>
    <col min="12279" max="12279" width="6.140625" style="1" customWidth="1"/>
    <col min="12280" max="12280" width="10.140625" style="1" customWidth="1"/>
    <col min="12281" max="12281" width="50.28515625" style="1" customWidth="1"/>
    <col min="12282" max="12282" width="13.42578125" style="1" customWidth="1"/>
    <col min="12283" max="12283" width="14.42578125" style="1" customWidth="1"/>
    <col min="12284" max="12286" width="17" style="1" customWidth="1"/>
    <col min="12287" max="12287" width="15.42578125" style="1" customWidth="1"/>
    <col min="12288" max="12534" width="9.140625" style="1"/>
    <col min="12535" max="12535" width="6.140625" style="1" customWidth="1"/>
    <col min="12536" max="12536" width="10.140625" style="1" customWidth="1"/>
    <col min="12537" max="12537" width="50.28515625" style="1" customWidth="1"/>
    <col min="12538" max="12538" width="13.42578125" style="1" customWidth="1"/>
    <col min="12539" max="12539" width="14.42578125" style="1" customWidth="1"/>
    <col min="12540" max="12542" width="17" style="1" customWidth="1"/>
    <col min="12543" max="12543" width="15.42578125" style="1" customWidth="1"/>
    <col min="12544" max="12790" width="9.140625" style="1"/>
    <col min="12791" max="12791" width="6.140625" style="1" customWidth="1"/>
    <col min="12792" max="12792" width="10.140625" style="1" customWidth="1"/>
    <col min="12793" max="12793" width="50.28515625" style="1" customWidth="1"/>
    <col min="12794" max="12794" width="13.42578125" style="1" customWidth="1"/>
    <col min="12795" max="12795" width="14.42578125" style="1" customWidth="1"/>
    <col min="12796" max="12798" width="17" style="1" customWidth="1"/>
    <col min="12799" max="12799" width="15.42578125" style="1" customWidth="1"/>
    <col min="12800" max="13046" width="9.140625" style="1"/>
    <col min="13047" max="13047" width="6.140625" style="1" customWidth="1"/>
    <col min="13048" max="13048" width="10.140625" style="1" customWidth="1"/>
    <col min="13049" max="13049" width="50.28515625" style="1" customWidth="1"/>
    <col min="13050" max="13050" width="13.42578125" style="1" customWidth="1"/>
    <col min="13051" max="13051" width="14.42578125" style="1" customWidth="1"/>
    <col min="13052" max="13054" width="17" style="1" customWidth="1"/>
    <col min="13055" max="13055" width="15.42578125" style="1" customWidth="1"/>
    <col min="13056" max="13302" width="9.140625" style="1"/>
    <col min="13303" max="13303" width="6.140625" style="1" customWidth="1"/>
    <col min="13304" max="13304" width="10.140625" style="1" customWidth="1"/>
    <col min="13305" max="13305" width="50.28515625" style="1" customWidth="1"/>
    <col min="13306" max="13306" width="13.42578125" style="1" customWidth="1"/>
    <col min="13307" max="13307" width="14.42578125" style="1" customWidth="1"/>
    <col min="13308" max="13310" width="17" style="1" customWidth="1"/>
    <col min="13311" max="13311" width="15.42578125" style="1" customWidth="1"/>
    <col min="13312" max="13558" width="9.140625" style="1"/>
    <col min="13559" max="13559" width="6.140625" style="1" customWidth="1"/>
    <col min="13560" max="13560" width="10.140625" style="1" customWidth="1"/>
    <col min="13561" max="13561" width="50.28515625" style="1" customWidth="1"/>
    <col min="13562" max="13562" width="13.42578125" style="1" customWidth="1"/>
    <col min="13563" max="13563" width="14.42578125" style="1" customWidth="1"/>
    <col min="13564" max="13566" width="17" style="1" customWidth="1"/>
    <col min="13567" max="13567" width="15.42578125" style="1" customWidth="1"/>
    <col min="13568" max="13814" width="9.140625" style="1"/>
    <col min="13815" max="13815" width="6.140625" style="1" customWidth="1"/>
    <col min="13816" max="13816" width="10.140625" style="1" customWidth="1"/>
    <col min="13817" max="13817" width="50.28515625" style="1" customWidth="1"/>
    <col min="13818" max="13818" width="13.42578125" style="1" customWidth="1"/>
    <col min="13819" max="13819" width="14.42578125" style="1" customWidth="1"/>
    <col min="13820" max="13822" width="17" style="1" customWidth="1"/>
    <col min="13823" max="13823" width="15.42578125" style="1" customWidth="1"/>
    <col min="13824" max="14070" width="9.140625" style="1"/>
    <col min="14071" max="14071" width="6.140625" style="1" customWidth="1"/>
    <col min="14072" max="14072" width="10.140625" style="1" customWidth="1"/>
    <col min="14073" max="14073" width="50.28515625" style="1" customWidth="1"/>
    <col min="14074" max="14074" width="13.42578125" style="1" customWidth="1"/>
    <col min="14075" max="14075" width="14.42578125" style="1" customWidth="1"/>
    <col min="14076" max="14078" width="17" style="1" customWidth="1"/>
    <col min="14079" max="14079" width="15.42578125" style="1" customWidth="1"/>
    <col min="14080" max="14326" width="9.140625" style="1"/>
    <col min="14327" max="14327" width="6.140625" style="1" customWidth="1"/>
    <col min="14328" max="14328" width="10.140625" style="1" customWidth="1"/>
    <col min="14329" max="14329" width="50.28515625" style="1" customWidth="1"/>
    <col min="14330" max="14330" width="13.42578125" style="1" customWidth="1"/>
    <col min="14331" max="14331" width="14.42578125" style="1" customWidth="1"/>
    <col min="14332" max="14334" width="17" style="1" customWidth="1"/>
    <col min="14335" max="14335" width="15.42578125" style="1" customWidth="1"/>
    <col min="14336" max="14582" width="9.140625" style="1"/>
    <col min="14583" max="14583" width="6.140625" style="1" customWidth="1"/>
    <col min="14584" max="14584" width="10.140625" style="1" customWidth="1"/>
    <col min="14585" max="14585" width="50.28515625" style="1" customWidth="1"/>
    <col min="14586" max="14586" width="13.42578125" style="1" customWidth="1"/>
    <col min="14587" max="14587" width="14.42578125" style="1" customWidth="1"/>
    <col min="14588" max="14590" width="17" style="1" customWidth="1"/>
    <col min="14591" max="14591" width="15.42578125" style="1" customWidth="1"/>
    <col min="14592" max="14838" width="9.140625" style="1"/>
    <col min="14839" max="14839" width="6.140625" style="1" customWidth="1"/>
    <col min="14840" max="14840" width="10.140625" style="1" customWidth="1"/>
    <col min="14841" max="14841" width="50.28515625" style="1" customWidth="1"/>
    <col min="14842" max="14842" width="13.42578125" style="1" customWidth="1"/>
    <col min="14843" max="14843" width="14.42578125" style="1" customWidth="1"/>
    <col min="14844" max="14846" width="17" style="1" customWidth="1"/>
    <col min="14847" max="14847" width="15.42578125" style="1" customWidth="1"/>
    <col min="14848" max="15094" width="9.140625" style="1"/>
    <col min="15095" max="15095" width="6.140625" style="1" customWidth="1"/>
    <col min="15096" max="15096" width="10.140625" style="1" customWidth="1"/>
    <col min="15097" max="15097" width="50.28515625" style="1" customWidth="1"/>
    <col min="15098" max="15098" width="13.42578125" style="1" customWidth="1"/>
    <col min="15099" max="15099" width="14.42578125" style="1" customWidth="1"/>
    <col min="15100" max="15102" width="17" style="1" customWidth="1"/>
    <col min="15103" max="15103" width="15.42578125" style="1" customWidth="1"/>
    <col min="15104" max="15350" width="9.140625" style="1"/>
    <col min="15351" max="15351" width="6.140625" style="1" customWidth="1"/>
    <col min="15352" max="15352" width="10.140625" style="1" customWidth="1"/>
    <col min="15353" max="15353" width="50.28515625" style="1" customWidth="1"/>
    <col min="15354" max="15354" width="13.42578125" style="1" customWidth="1"/>
    <col min="15355" max="15355" width="14.42578125" style="1" customWidth="1"/>
    <col min="15356" max="15358" width="17" style="1" customWidth="1"/>
    <col min="15359" max="15359" width="15.42578125" style="1" customWidth="1"/>
    <col min="15360" max="15606" width="9.140625" style="1"/>
    <col min="15607" max="15607" width="6.140625" style="1" customWidth="1"/>
    <col min="15608" max="15608" width="10.140625" style="1" customWidth="1"/>
    <col min="15609" max="15609" width="50.28515625" style="1" customWidth="1"/>
    <col min="15610" max="15610" width="13.42578125" style="1" customWidth="1"/>
    <col min="15611" max="15611" width="14.42578125" style="1" customWidth="1"/>
    <col min="15612" max="15614" width="17" style="1" customWidth="1"/>
    <col min="15615" max="15615" width="15.42578125" style="1" customWidth="1"/>
    <col min="15616" max="15862" width="9.140625" style="1"/>
    <col min="15863" max="15863" width="6.140625" style="1" customWidth="1"/>
    <col min="15864" max="15864" width="10.140625" style="1" customWidth="1"/>
    <col min="15865" max="15865" width="50.28515625" style="1" customWidth="1"/>
    <col min="15866" max="15866" width="13.42578125" style="1" customWidth="1"/>
    <col min="15867" max="15867" width="14.42578125" style="1" customWidth="1"/>
    <col min="15868" max="15870" width="17" style="1" customWidth="1"/>
    <col min="15871" max="15871" width="15.42578125" style="1" customWidth="1"/>
    <col min="15872" max="16118" width="9.140625" style="1"/>
    <col min="16119" max="16119" width="6.140625" style="1" customWidth="1"/>
    <col min="16120" max="16120" width="10.140625" style="1" customWidth="1"/>
    <col min="16121" max="16121" width="50.28515625" style="1" customWidth="1"/>
    <col min="16122" max="16122" width="13.42578125" style="1" customWidth="1"/>
    <col min="16123" max="16123" width="14.42578125" style="1" customWidth="1"/>
    <col min="16124" max="16126" width="17" style="1" customWidth="1"/>
    <col min="16127" max="16127" width="15.42578125" style="1" customWidth="1"/>
    <col min="16128" max="16384" width="9.140625" style="1"/>
  </cols>
  <sheetData>
    <row r="2" spans="1:7">
      <c r="C2" s="2" t="s">
        <v>0</v>
      </c>
    </row>
    <row r="3" spans="1:7">
      <c r="C3" s="3"/>
    </row>
    <row r="4" spans="1:7">
      <c r="C4" s="4" t="s">
        <v>1</v>
      </c>
    </row>
    <row r="5" spans="1:7">
      <c r="C5" s="4"/>
    </row>
    <row r="6" spans="1:7">
      <c r="C6" s="5"/>
    </row>
    <row r="7" spans="1:7" s="3" customFormat="1" ht="33">
      <c r="A7" s="6" t="s">
        <v>2</v>
      </c>
      <c r="B7" s="7" t="s">
        <v>3</v>
      </c>
      <c r="C7" s="8" t="s">
        <v>4</v>
      </c>
      <c r="D7" s="9" t="s">
        <v>5</v>
      </c>
      <c r="F7" s="9" t="s">
        <v>6</v>
      </c>
      <c r="G7" s="9" t="s">
        <v>7</v>
      </c>
    </row>
    <row r="8" spans="1:7">
      <c r="A8" s="10">
        <v>1</v>
      </c>
      <c r="B8" s="11" t="s">
        <v>8</v>
      </c>
      <c r="C8" s="12" t="s">
        <v>9</v>
      </c>
      <c r="D8" s="13">
        <v>2420</v>
      </c>
      <c r="E8" s="14">
        <f>D8/20</f>
        <v>121</v>
      </c>
      <c r="F8" s="13">
        <f>'[1]neconsumat FEBR 2022'!E6</f>
        <v>2420</v>
      </c>
      <c r="G8" s="13">
        <f>'[1]hg alocare din necons'!F8</f>
        <v>2080</v>
      </c>
    </row>
    <row r="9" spans="1:7">
      <c r="A9" s="10">
        <v>2</v>
      </c>
      <c r="B9" s="15" t="s">
        <v>10</v>
      </c>
      <c r="C9" s="16" t="s">
        <v>11</v>
      </c>
      <c r="D9" s="13">
        <v>2540</v>
      </c>
      <c r="E9" s="14">
        <f t="shared" ref="E9:E27" si="0">D9/20</f>
        <v>127</v>
      </c>
      <c r="F9" s="13">
        <f>'[1]neconsumat FEBR 2022'!E7</f>
        <v>2540</v>
      </c>
      <c r="G9" s="13">
        <f>'[1]hg alocare din necons'!F9</f>
        <v>2240</v>
      </c>
    </row>
    <row r="10" spans="1:7">
      <c r="A10" s="10">
        <v>3</v>
      </c>
      <c r="B10" s="15" t="s">
        <v>12</v>
      </c>
      <c r="C10" s="12" t="s">
        <v>13</v>
      </c>
      <c r="D10" s="13">
        <v>10200</v>
      </c>
      <c r="E10" s="14">
        <f t="shared" si="0"/>
        <v>510</v>
      </c>
      <c r="F10" s="13">
        <f>'[1]neconsumat FEBR 2022'!E8</f>
        <v>10840</v>
      </c>
      <c r="G10" s="13">
        <f>'[1]hg alocare din necons'!F10</f>
        <v>9400</v>
      </c>
    </row>
    <row r="11" spans="1:7">
      <c r="A11" s="10">
        <v>4</v>
      </c>
      <c r="B11" s="10" t="s">
        <v>14</v>
      </c>
      <c r="C11" s="17" t="s">
        <v>15</v>
      </c>
      <c r="D11" s="13">
        <v>200</v>
      </c>
      <c r="E11" s="14">
        <f t="shared" si="0"/>
        <v>10</v>
      </c>
      <c r="F11" s="13">
        <f>'[1]neconsumat FEBR 2022'!E9</f>
        <v>220</v>
      </c>
      <c r="G11" s="13">
        <f>'[1]hg alocare din necons'!F11</f>
        <v>220</v>
      </c>
    </row>
    <row r="12" spans="1:7">
      <c r="A12" s="10">
        <v>5</v>
      </c>
      <c r="B12" s="10" t="s">
        <v>16</v>
      </c>
      <c r="C12" s="17" t="s">
        <v>17</v>
      </c>
      <c r="D12" s="13">
        <v>3160</v>
      </c>
      <c r="E12" s="14">
        <f t="shared" si="0"/>
        <v>158</v>
      </c>
      <c r="F12" s="13">
        <f>'[1]neconsumat FEBR 2022'!E10</f>
        <v>3920</v>
      </c>
      <c r="G12" s="13">
        <f>'[1]hg alocare din necons'!F12</f>
        <v>3100</v>
      </c>
    </row>
    <row r="13" spans="1:7">
      <c r="A13" s="10">
        <v>6</v>
      </c>
      <c r="B13" s="10" t="s">
        <v>18</v>
      </c>
      <c r="C13" s="18" t="s">
        <v>19</v>
      </c>
      <c r="D13" s="13">
        <v>1160</v>
      </c>
      <c r="E13" s="14">
        <f t="shared" si="0"/>
        <v>58</v>
      </c>
      <c r="F13" s="13">
        <f>'[1]neconsumat FEBR 2022'!E11</f>
        <v>1160</v>
      </c>
      <c r="G13" s="13">
        <f>'[1]hg alocare din necons'!F13</f>
        <v>1040</v>
      </c>
    </row>
    <row r="14" spans="1:7">
      <c r="A14" s="10">
        <v>7</v>
      </c>
      <c r="B14" s="11" t="s">
        <v>20</v>
      </c>
      <c r="C14" s="12" t="s">
        <v>21</v>
      </c>
      <c r="D14" s="13">
        <v>1320</v>
      </c>
      <c r="E14" s="14">
        <f t="shared" si="0"/>
        <v>66</v>
      </c>
      <c r="F14" s="13">
        <f>'[1]neconsumat FEBR 2022'!E12</f>
        <v>1300</v>
      </c>
      <c r="G14" s="13">
        <f>'[1]hg alocare din necons'!F14</f>
        <v>1200</v>
      </c>
    </row>
    <row r="15" spans="1:7" s="20" customFormat="1">
      <c r="A15" s="10">
        <v>8</v>
      </c>
      <c r="B15" s="15" t="s">
        <v>22</v>
      </c>
      <c r="C15" s="19" t="s">
        <v>23</v>
      </c>
      <c r="D15" s="13">
        <v>780</v>
      </c>
      <c r="E15" s="14">
        <f t="shared" si="0"/>
        <v>39</v>
      </c>
      <c r="F15" s="13">
        <f>'[1]neconsumat FEBR 2022'!E13</f>
        <v>900</v>
      </c>
      <c r="G15" s="13">
        <f>'[1]hg alocare din necons'!F15</f>
        <v>760</v>
      </c>
    </row>
    <row r="16" spans="1:7" s="20" customFormat="1">
      <c r="A16" s="10">
        <v>9</v>
      </c>
      <c r="B16" s="15" t="s">
        <v>24</v>
      </c>
      <c r="C16" s="12" t="s">
        <v>25</v>
      </c>
      <c r="D16" s="13">
        <v>1120</v>
      </c>
      <c r="E16" s="14">
        <f t="shared" si="0"/>
        <v>56</v>
      </c>
      <c r="F16" s="13">
        <f>'[1]neconsumat FEBR 2022'!E14</f>
        <v>1120</v>
      </c>
      <c r="G16" s="13">
        <f>'[1]hg alocare din necons'!F16</f>
        <v>980</v>
      </c>
    </row>
    <row r="17" spans="1:7" s="20" customFormat="1">
      <c r="A17" s="10">
        <v>10</v>
      </c>
      <c r="B17" s="15" t="s">
        <v>26</v>
      </c>
      <c r="C17" s="12" t="s">
        <v>27</v>
      </c>
      <c r="D17" s="13">
        <v>140</v>
      </c>
      <c r="E17" s="14">
        <f t="shared" si="0"/>
        <v>7</v>
      </c>
      <c r="F17" s="13">
        <f>'[1]neconsumat FEBR 2022'!E15</f>
        <v>140</v>
      </c>
      <c r="G17" s="13">
        <f>'[1]hg alocare din necons'!F17</f>
        <v>120</v>
      </c>
    </row>
    <row r="18" spans="1:7" s="20" customFormat="1">
      <c r="A18" s="10">
        <v>11</v>
      </c>
      <c r="B18" s="15" t="s">
        <v>28</v>
      </c>
      <c r="C18" s="12" t="s">
        <v>29</v>
      </c>
      <c r="D18" s="13">
        <v>280</v>
      </c>
      <c r="E18" s="14">
        <f t="shared" si="0"/>
        <v>14</v>
      </c>
      <c r="F18" s="13">
        <f>'[1]neconsumat FEBR 2022'!E16</f>
        <v>440</v>
      </c>
      <c r="G18" s="13">
        <f>'[1]hg alocare din necons'!F18</f>
        <v>500</v>
      </c>
    </row>
    <row r="19" spans="1:7" s="20" customFormat="1">
      <c r="A19" s="10">
        <v>12</v>
      </c>
      <c r="B19" s="15" t="s">
        <v>30</v>
      </c>
      <c r="C19" s="12" t="s">
        <v>31</v>
      </c>
      <c r="D19" s="13">
        <v>640</v>
      </c>
      <c r="E19" s="14">
        <f t="shared" si="0"/>
        <v>32</v>
      </c>
      <c r="F19" s="13">
        <f>'[1]neconsumat FEBR 2022'!E17</f>
        <v>620</v>
      </c>
      <c r="G19" s="13">
        <f>'[1]hg alocare din necons'!F19</f>
        <v>580</v>
      </c>
    </row>
    <row r="20" spans="1:7" s="20" customFormat="1">
      <c r="A20" s="10">
        <v>13</v>
      </c>
      <c r="B20" s="15" t="s">
        <v>32</v>
      </c>
      <c r="C20" s="12" t="s">
        <v>33</v>
      </c>
      <c r="D20" s="13">
        <v>740</v>
      </c>
      <c r="E20" s="14">
        <f t="shared" si="0"/>
        <v>37</v>
      </c>
      <c r="F20" s="13">
        <f>'[1]neconsumat FEBR 2022'!E18</f>
        <v>860</v>
      </c>
      <c r="G20" s="13">
        <f>'[1]hg alocare din necons'!F20</f>
        <v>800</v>
      </c>
    </row>
    <row r="21" spans="1:7" s="20" customFormat="1">
      <c r="A21" s="10">
        <v>14</v>
      </c>
      <c r="B21" s="10" t="s">
        <v>34</v>
      </c>
      <c r="C21" s="17" t="s">
        <v>35</v>
      </c>
      <c r="D21" s="13">
        <v>2180</v>
      </c>
      <c r="E21" s="14">
        <f t="shared" si="0"/>
        <v>109</v>
      </c>
      <c r="F21" s="13">
        <f>'[1]neconsumat FEBR 2022'!E19</f>
        <v>2740</v>
      </c>
      <c r="G21" s="13">
        <f>'[1]hg alocare din necons'!F21</f>
        <v>2760</v>
      </c>
    </row>
    <row r="22" spans="1:7" s="20" customFormat="1">
      <c r="A22" s="10">
        <v>15</v>
      </c>
      <c r="B22" s="10" t="s">
        <v>36</v>
      </c>
      <c r="C22" s="17" t="s">
        <v>37</v>
      </c>
      <c r="D22" s="13">
        <v>280</v>
      </c>
      <c r="E22" s="14">
        <f t="shared" si="0"/>
        <v>14</v>
      </c>
      <c r="F22" s="13">
        <f>'[1]neconsumat FEBR 2022'!E20</f>
        <v>360</v>
      </c>
      <c r="G22" s="13">
        <f>'[1]hg alocare din necons'!F22</f>
        <v>280</v>
      </c>
    </row>
    <row r="23" spans="1:7">
      <c r="A23" s="10">
        <v>16</v>
      </c>
      <c r="B23" s="15" t="s">
        <v>38</v>
      </c>
      <c r="C23" s="17" t="s">
        <v>39</v>
      </c>
      <c r="D23" s="13">
        <v>3100</v>
      </c>
      <c r="E23" s="14">
        <f t="shared" si="0"/>
        <v>155</v>
      </c>
      <c r="F23" s="13">
        <f>'[1]neconsumat FEBR 2022'!E21</f>
        <v>3160</v>
      </c>
      <c r="G23" s="13">
        <f>'[1]hg alocare din necons'!F23</f>
        <v>2820</v>
      </c>
    </row>
    <row r="24" spans="1:7">
      <c r="A24" s="10">
        <v>17</v>
      </c>
      <c r="B24" s="15" t="s">
        <v>40</v>
      </c>
      <c r="C24" s="12" t="s">
        <v>41</v>
      </c>
      <c r="D24" s="13">
        <v>160</v>
      </c>
      <c r="E24" s="14">
        <f t="shared" si="0"/>
        <v>8</v>
      </c>
      <c r="F24" s="13">
        <f>'[1]neconsumat FEBR 2022'!E22</f>
        <v>220</v>
      </c>
      <c r="G24" s="13">
        <f>'[1]hg alocare din necons'!F24</f>
        <v>700</v>
      </c>
    </row>
    <row r="25" spans="1:7">
      <c r="A25" s="10">
        <v>18</v>
      </c>
      <c r="B25" s="15" t="s">
        <v>42</v>
      </c>
      <c r="C25" s="19" t="s">
        <v>43</v>
      </c>
      <c r="D25" s="13">
        <v>320</v>
      </c>
      <c r="E25" s="14">
        <f t="shared" si="0"/>
        <v>16</v>
      </c>
      <c r="F25" s="13">
        <f>'[1]neconsumat FEBR 2022'!E23</f>
        <v>660</v>
      </c>
      <c r="G25" s="13">
        <f>'[1]hg alocare din necons'!F25</f>
        <v>540</v>
      </c>
    </row>
    <row r="26" spans="1:7">
      <c r="A26" s="10">
        <v>19</v>
      </c>
      <c r="B26" s="15" t="s">
        <v>44</v>
      </c>
      <c r="C26" s="12" t="s">
        <v>45</v>
      </c>
      <c r="D26" s="13" t="s">
        <v>46</v>
      </c>
      <c r="E26" s="14" t="e">
        <f t="shared" si="0"/>
        <v>#VALUE!</v>
      </c>
      <c r="F26" s="13">
        <f>'[1]neconsumat FEBR 2022'!E24</f>
        <v>560</v>
      </c>
      <c r="G26" s="13">
        <f>'[1]hg alocare din necons'!F26</f>
        <v>740</v>
      </c>
    </row>
    <row r="27" spans="1:7">
      <c r="A27" s="10">
        <v>20</v>
      </c>
      <c r="B27" s="15" t="s">
        <v>47</v>
      </c>
      <c r="C27" s="12" t="s">
        <v>48</v>
      </c>
      <c r="D27" s="13">
        <v>1780</v>
      </c>
      <c r="E27" s="14">
        <f t="shared" si="0"/>
        <v>89</v>
      </c>
      <c r="F27" s="13">
        <f>'[1]neconsumat FEBR 2022'!E25</f>
        <v>1780</v>
      </c>
      <c r="G27" s="13">
        <f>'[1]hg alocare din necons'!F27</f>
        <v>1660</v>
      </c>
    </row>
    <row r="28" spans="1:7" s="23" customFormat="1">
      <c r="A28" s="21"/>
      <c r="B28" s="21"/>
      <c r="C28" s="21" t="s">
        <v>49</v>
      </c>
      <c r="D28" s="22">
        <f>SUM(D8:D27)</f>
        <v>32520</v>
      </c>
      <c r="F28" s="22">
        <f>SUM(F8:F27)</f>
        <v>35960</v>
      </c>
      <c r="G28" s="22">
        <f>SUM(G8:G27)</f>
        <v>32520</v>
      </c>
    </row>
    <row r="29" spans="1:7" s="23" customFormat="1">
      <c r="A29" s="24"/>
      <c r="B29" s="24"/>
      <c r="C29" s="24"/>
      <c r="D29" s="25"/>
      <c r="F29" s="25"/>
      <c r="G29" s="25"/>
    </row>
    <row r="30" spans="1:7">
      <c r="C30" s="26"/>
      <c r="D30" s="27"/>
      <c r="F30" s="27"/>
      <c r="G30" s="27"/>
    </row>
    <row r="31" spans="1:7">
      <c r="C31" s="23"/>
      <c r="F31" s="27"/>
      <c r="G31" s="27"/>
    </row>
    <row r="32" spans="1:7">
      <c r="C32" s="23"/>
      <c r="G32" s="27"/>
    </row>
    <row r="33" spans="3:7">
      <c r="C33" s="23"/>
      <c r="G33" s="27"/>
    </row>
    <row r="34" spans="3:7">
      <c r="C34" s="23"/>
      <c r="G34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workbookViewId="0">
      <selection activeCell="E22" sqref="E22"/>
    </sheetView>
  </sheetViews>
  <sheetFormatPr defaultRowHeight="16.5"/>
  <cols>
    <col min="1" max="1" width="7.140625" style="31" customWidth="1"/>
    <col min="2" max="2" width="9.28515625" style="31" customWidth="1"/>
    <col min="3" max="3" width="7" style="31" customWidth="1"/>
    <col min="4" max="4" width="63.140625" style="31" customWidth="1"/>
    <col min="5" max="7" width="17" style="31" customWidth="1"/>
    <col min="8" max="9" width="9.85546875" style="31" bestFit="1" customWidth="1"/>
    <col min="10" max="16384" width="9.140625" style="31"/>
  </cols>
  <sheetData>
    <row r="3" spans="1:9">
      <c r="A3" s="29" t="s">
        <v>50</v>
      </c>
      <c r="B3" s="30"/>
      <c r="C3" s="30"/>
      <c r="D3" s="30"/>
    </row>
    <row r="4" spans="1:9">
      <c r="B4" s="32"/>
      <c r="C4" s="33"/>
    </row>
    <row r="5" spans="1:9">
      <c r="B5" s="34" t="s">
        <v>51</v>
      </c>
      <c r="C5" s="34"/>
      <c r="D5" s="34"/>
    </row>
    <row r="6" spans="1:9">
      <c r="B6" s="35"/>
      <c r="C6" s="35"/>
      <c r="D6" s="35"/>
    </row>
    <row r="7" spans="1:9">
      <c r="D7" s="36"/>
    </row>
    <row r="8" spans="1:9" ht="33">
      <c r="B8" s="37" t="s">
        <v>52</v>
      </c>
      <c r="C8" s="37" t="s">
        <v>53</v>
      </c>
      <c r="D8" s="37" t="s">
        <v>54</v>
      </c>
      <c r="E8" s="38" t="s">
        <v>5</v>
      </c>
      <c r="F8" s="38" t="s">
        <v>6</v>
      </c>
      <c r="G8" s="38" t="s">
        <v>55</v>
      </c>
    </row>
    <row r="9" spans="1:9">
      <c r="B9" s="39" t="s">
        <v>56</v>
      </c>
      <c r="C9" s="39" t="s">
        <v>57</v>
      </c>
      <c r="D9" s="40" t="s">
        <v>58</v>
      </c>
      <c r="E9" s="41">
        <v>824000</v>
      </c>
      <c r="F9" s="41">
        <f>'[1]neconsumat FEBR 2022 PET-CT'!G9</f>
        <v>772000</v>
      </c>
      <c r="G9" s="41">
        <f>'[1]PET-CT alocare din necons'!G10</f>
        <v>716000</v>
      </c>
      <c r="H9" s="42"/>
      <c r="I9" s="42"/>
    </row>
    <row r="10" spans="1:9">
      <c r="B10" s="39" t="s">
        <v>59</v>
      </c>
      <c r="C10" s="39" t="s">
        <v>57</v>
      </c>
      <c r="D10" s="40" t="s">
        <v>60</v>
      </c>
      <c r="E10" s="41">
        <v>648000</v>
      </c>
      <c r="F10" s="41">
        <f>'[1]neconsumat FEBR 2022 PET-CT'!G10</f>
        <v>500000</v>
      </c>
      <c r="G10" s="41">
        <f>'[1]PET-CT alocare din necons'!G11</f>
        <v>648000</v>
      </c>
      <c r="H10" s="42"/>
      <c r="I10" s="42"/>
    </row>
    <row r="11" spans="1:9">
      <c r="B11" s="39" t="s">
        <v>8</v>
      </c>
      <c r="C11" s="39" t="s">
        <v>57</v>
      </c>
      <c r="D11" s="40" t="s">
        <v>61</v>
      </c>
      <c r="E11" s="41">
        <v>256000</v>
      </c>
      <c r="F11" s="41">
        <f>'[1]neconsumat FEBR 2022 PET-CT'!G11</f>
        <v>388000</v>
      </c>
      <c r="G11" s="41">
        <f>'[1]PET-CT alocare din necons'!G12</f>
        <v>392000</v>
      </c>
      <c r="H11" s="42"/>
      <c r="I11" s="42"/>
    </row>
    <row r="12" spans="1:9">
      <c r="B12" s="39" t="s">
        <v>62</v>
      </c>
      <c r="C12" s="39" t="s">
        <v>57</v>
      </c>
      <c r="D12" s="40" t="s">
        <v>63</v>
      </c>
      <c r="E12" s="41"/>
      <c r="F12" s="41">
        <f>'[1]neconsumat FEBR 2022 PET-CT'!G12</f>
        <v>36000</v>
      </c>
      <c r="G12" s="41">
        <f>'[1]PET-CT alocare din necons'!G13</f>
        <v>76000</v>
      </c>
      <c r="H12" s="42"/>
      <c r="I12" s="42"/>
    </row>
    <row r="13" spans="1:9">
      <c r="B13" s="43"/>
      <c r="C13" s="43"/>
      <c r="D13" s="44" t="s">
        <v>49</v>
      </c>
      <c r="E13" s="45">
        <f>SUM(E9:E11)</f>
        <v>1728000</v>
      </c>
      <c r="F13" s="45">
        <f>F9+F10+F11+F12</f>
        <v>1696000</v>
      </c>
      <c r="G13" s="45">
        <f>G9+G10+G11+G12</f>
        <v>1832000</v>
      </c>
    </row>
  </sheetData>
  <mergeCells count="2">
    <mergeCell ref="B5:D5"/>
    <mergeCell ref="B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I10"/>
  <sheetViews>
    <sheetView tabSelected="1" workbookViewId="0">
      <selection activeCell="L15" sqref="L15"/>
    </sheetView>
  </sheetViews>
  <sheetFormatPr defaultRowHeight="16.5"/>
  <cols>
    <col min="1" max="1" width="7.85546875" style="46" customWidth="1"/>
    <col min="2" max="2" width="9.28515625" style="46" customWidth="1"/>
    <col min="3" max="3" width="27.5703125" style="46" customWidth="1"/>
    <col min="4" max="7" width="12" style="46" customWidth="1"/>
    <col min="8" max="16384" width="9.140625" style="46"/>
  </cols>
  <sheetData>
    <row r="4" spans="1:9">
      <c r="A4" s="26" t="s">
        <v>64</v>
      </c>
    </row>
    <row r="5" spans="1:9">
      <c r="B5" s="47"/>
      <c r="C5" s="46" t="s">
        <v>65</v>
      </c>
    </row>
    <row r="6" spans="1:9">
      <c r="B6" s="48"/>
      <c r="C6" s="49"/>
    </row>
    <row r="7" spans="1:9">
      <c r="B7" s="50"/>
      <c r="C7" s="51"/>
      <c r="D7" s="51"/>
      <c r="E7" s="52"/>
      <c r="F7" s="52"/>
      <c r="G7" s="52"/>
    </row>
    <row r="8" spans="1:9" ht="24.75" customHeight="1">
      <c r="C8" s="49"/>
    </row>
    <row r="9" spans="1:9" s="55" customFormat="1" ht="47.25" customHeight="1">
      <c r="A9" s="53" t="s">
        <v>66</v>
      </c>
      <c r="B9" s="53" t="s">
        <v>52</v>
      </c>
      <c r="C9" s="53" t="s">
        <v>54</v>
      </c>
      <c r="D9" s="54">
        <v>44562</v>
      </c>
      <c r="E9" s="54">
        <v>44593</v>
      </c>
      <c r="F9" s="54">
        <v>44621</v>
      </c>
      <c r="G9" s="54" t="s">
        <v>67</v>
      </c>
    </row>
    <row r="10" spans="1:9" ht="32.25" customHeight="1">
      <c r="A10" s="56">
        <v>1</v>
      </c>
      <c r="B10" s="57" t="s">
        <v>68</v>
      </c>
      <c r="C10" s="57" t="s">
        <v>69</v>
      </c>
      <c r="D10" s="58">
        <v>701</v>
      </c>
      <c r="E10" s="58">
        <v>701</v>
      </c>
      <c r="F10" s="58">
        <v>1402</v>
      </c>
      <c r="G10" s="58">
        <f>D10+E10+F10</f>
        <v>2804</v>
      </c>
      <c r="H10" s="59"/>
      <c r="I10" s="59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2022-03-17T10:26:29Z</dcterms:created>
  <dcterms:modified xsi:type="dcterms:W3CDTF">2022-03-17T10:30:06Z</dcterms:modified>
</cp:coreProperties>
</file>